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sk Register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<sst xmlns="http://schemas.openxmlformats.org/spreadsheetml/2006/main" count="84" uniqueCount="61">
  <si>
    <t>Area</t>
  </si>
  <si>
    <t>What could go wrong</t>
  </si>
  <si>
    <t>Assertion</t>
  </si>
  <si>
    <t>Likelihood</t>
  </si>
  <si>
    <t>Magnitude</t>
  </si>
  <si>
    <t>PriorityScore</t>
  </si>
  <si>
    <t>Significant?</t>
  </si>
  <si>
    <t>Status</t>
  </si>
  <si>
    <t>Reason</t>
  </si>
  <si>
    <t>Response / Procedure</t>
  </si>
  <si>
    <t>Revenue</t>
  </si>
  <si>
    <t>Goods dispatched after year end counted as this year's sales</t>
  </si>
  <si>
    <t>Cut-off</t>
  </si>
  <si>
    <t>High</t>
  </si>
  <si>
    <t>Open</t>
  </si>
  <si>
    <t>Prior year had 2 cut-off misstatements in audit adjustments; sales team has a bonus incentive tied to quarter-end volume.</t>
  </si>
  <si>
    <t>Cut-off testing around year end — see the revenue cut-off guide</t>
  </si>
  <si>
    <t>Receivables</t>
  </si>
  <si>
    <t>Largest customer, stale balance, may not be fully recoverable</t>
  </si>
  <si>
    <t>Valuation</t>
  </si>
  <si>
    <t>In Progress</t>
  </si>
  <si>
    <t>Balance represents 31% of total receivables and has been outstanding over 120 days with no part-payment in the last quarter.</t>
  </si>
  <si>
    <t>Recompute provision from evidence — see the receivables recoverability guide</t>
  </si>
  <si>
    <t>Inventory</t>
  </si>
  <si>
    <t>Stock stored off-site, existence not independently confirmed</t>
  </si>
  <si>
    <t>Existence</t>
  </si>
  <si>
    <t>Medium</t>
  </si>
  <si>
    <t>A third-party warehouse holds 18% of year-end inventory by value; no confirmation obtained in the prior audit.</t>
  </si>
  <si>
    <t>Physical verification procedures</t>
  </si>
  <si>
    <t>Related parties</t>
  </si>
  <si>
    <t>A supplier connected to a director, not disclosed</t>
  </si>
  <si>
    <t>Completeness of disclosure</t>
  </si>
  <si>
    <t>Low</t>
  </si>
  <si>
    <t>Director register shows a shareholding in a vendor that supplies raw materials; not flagged in client-prepared disclosures.</t>
  </si>
  <si>
    <t>Master-data comparison — see the related-party guide</t>
  </si>
  <si>
    <t>Journals</t>
  </si>
  <si>
    <t>Manual journals used to adjust reported profit near year end</t>
  </si>
  <si>
    <t>Occurrence</t>
  </si>
  <si>
    <t>Closed</t>
  </si>
  <si>
    <t>Finance team can post journals without a second approver; tested this year with no exceptions found.</t>
  </si>
  <si>
    <t>Journal entry testing</t>
  </si>
  <si>
    <t>Payroll</t>
  </si>
  <si>
    <t>Stock-count observer also processes payroll</t>
  </si>
  <si>
    <t>Small finance team of 3 means the same person is scheduled for both duties this year-end.</t>
  </si>
  <si>
    <t>Segregation of duties review</t>
  </si>
  <si>
    <t>Fixed assets</t>
  </si>
  <si>
    <t>Repairs expense includes a capital addition</t>
  </si>
  <si>
    <t>Classification</t>
  </si>
  <si>
    <t>Repairs and maintenance expense is up 40% year-on-year, well above the rate of revenue growth.</t>
  </si>
  <si>
    <t>Vouch large repairs to contracts — see the capitalize-or-expense guide</t>
  </si>
  <si>
    <t>Reference: Likelihood x Magnitude score matrix</t>
  </si>
  <si>
    <t>Likelihood \ Magnitude</t>
  </si>
  <si>
    <t>Audit Risk Register Template — Eduints</t>
  </si>
  <si>
    <t/>
  </si>
  <si>
    <t>Beyond the basic scoring formula, this version adds:</t>
  </si>
  <si>
    <t>- Significant? — a live formula flagging any risk scoring 6 or above (e.g. Medium x High) for special audit consideration.</t>
  </si>
  <si>
    <t>- Status — a dropdown tracker (Open / In Progress / Closed) so the register shows what's actually been worked, not just what was identified.</t>
  </si>
  <si>
    <t>- A real colour-scale heat map (green -&gt; amber -&gt; red) on the PriorityScore column, and the same heat map applied to a small reference Likelihood x Magnitude matrix below the register, as a visual legend.</t>
  </si>
  <si>
    <t>Likelihood and Magnitude are still dropdown-validated (Low/Medium/High); PriorityScore is still a live formula (Likelihood x Magnitude, each scored Low=1/Medium=2/High=3).</t>
  </si>
  <si>
    <t>Replace the 7 example rows with your own risks — every row needs a reason, from something observed, not a guess.</t>
  </si>
  <si>
    <t>Full explanation and worked example: https://eduints.com/guides/audit-risk-assessment-building-a-risk-register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</si>
</sst>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  <font>
      <b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FormatPr defaultRowHeight="15" outlineLevelRow="0" outlineLevelCol="0" x14ac:dyDescent="55"/>
  <cols>
    <col min="1" max="1" width="16" customWidth="1"/>
    <col min="2" max="2" width="36" customWidth="1"/>
    <col min="3" max="3" width="16" customWidth="1"/>
    <col min="4" max="7" width="14" customWidth="1"/>
    <col min="8" max="8" width="16" customWidth="1"/>
    <col min="9" max="10" width="3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>
        <f>IF(D2="High",3,IF(D2="Medium",2,1))*IF(E2="High",3,IF(E2="Medium",2,1))</f>
      </c>
      <c r="G2">
        <f>IF(F2&gt;=6,"Yes","No")</f>
      </c>
      <c r="H2" t="s">
        <v>14</v>
      </c>
      <c r="I2" t="s">
        <v>15</v>
      </c>
      <c r="J2" t="s">
        <v>16</v>
      </c>
    </row>
    <row r="3" spans="1:10" x14ac:dyDescent="0.25">
      <c r="A3" t="s">
        <v>17</v>
      </c>
      <c r="B3" t="s">
        <v>18</v>
      </c>
      <c r="C3" t="s">
        <v>19</v>
      </c>
      <c r="D3" t="s">
        <v>13</v>
      </c>
      <c r="E3" t="s">
        <v>13</v>
      </c>
      <c r="F3">
        <f>IF(D3="High",3,IF(D3="Medium",2,1))*IF(E3="High",3,IF(E3="Medium",2,1))</f>
      </c>
      <c r="G3">
        <f>IF(F3&gt;=6,"Yes","No")</f>
      </c>
      <c r="H3" t="s">
        <v>20</v>
      </c>
      <c r="I3" t="s">
        <v>21</v>
      </c>
      <c r="J3" t="s">
        <v>22</v>
      </c>
    </row>
    <row r="4" spans="1:10" x14ac:dyDescent="0.25">
      <c r="A4" t="s">
        <v>23</v>
      </c>
      <c r="B4" t="s">
        <v>24</v>
      </c>
      <c r="C4" t="s">
        <v>25</v>
      </c>
      <c r="D4" t="s">
        <v>26</v>
      </c>
      <c r="E4" t="s">
        <v>26</v>
      </c>
      <c r="F4">
        <f>IF(D4="High",3,IF(D4="Medium",2,1))*IF(E4="High",3,IF(E4="Medium",2,1))</f>
      </c>
      <c r="G4">
        <f>IF(F4&gt;=6,"Yes","No")</f>
      </c>
      <c r="H4" t="s">
        <v>14</v>
      </c>
      <c r="I4" t="s">
        <v>27</v>
      </c>
      <c r="J4" t="s">
        <v>28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13</v>
      </c>
      <c r="F5">
        <f>IF(D5="High",3,IF(D5="Medium",2,1))*IF(E5="High",3,IF(E5="Medium",2,1))</f>
      </c>
      <c r="G5">
        <f>IF(F5&gt;=6,"Yes","No")</f>
      </c>
      <c r="H5" t="s">
        <v>14</v>
      </c>
      <c r="I5" t="s">
        <v>33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32</v>
      </c>
      <c r="E6" t="s">
        <v>13</v>
      </c>
      <c r="F6">
        <f>IF(D6="High",3,IF(D6="Medium",2,1))*IF(E6="High",3,IF(E6="Medium",2,1))</f>
      </c>
      <c r="G6">
        <f>IF(F6&gt;=6,"Yes","No")</f>
      </c>
      <c r="H6" t="s">
        <v>38</v>
      </c>
      <c r="I6" t="s">
        <v>39</v>
      </c>
      <c r="J6" t="s">
        <v>40</v>
      </c>
    </row>
    <row r="7" spans="1:10" x14ac:dyDescent="0.25">
      <c r="A7" t="s">
        <v>41</v>
      </c>
      <c r="B7" t="s">
        <v>42</v>
      </c>
      <c r="C7" t="s">
        <v>37</v>
      </c>
      <c r="D7" t="s">
        <v>32</v>
      </c>
      <c r="E7" t="s">
        <v>26</v>
      </c>
      <c r="F7">
        <f>IF(D7="High",3,IF(D7="Medium",2,1))*IF(E7="High",3,IF(E7="Medium",2,1))</f>
      </c>
      <c r="G7">
        <f>IF(F7&gt;=6,"Yes","No")</f>
      </c>
      <c r="H7" t="s">
        <v>14</v>
      </c>
      <c r="I7" t="s">
        <v>43</v>
      </c>
      <c r="J7" t="s">
        <v>44</v>
      </c>
    </row>
    <row r="8" spans="1:10" x14ac:dyDescent="0.25">
      <c r="A8" t="s">
        <v>45</v>
      </c>
      <c r="B8" t="s">
        <v>46</v>
      </c>
      <c r="C8" t="s">
        <v>47</v>
      </c>
      <c r="D8" t="s">
        <v>26</v>
      </c>
      <c r="E8" t="s">
        <v>26</v>
      </c>
      <c r="F8">
        <f>IF(D8="High",3,IF(D8="Medium",2,1))*IF(E8="High",3,IF(E8="Medium",2,1))</f>
      </c>
      <c r="G8">
        <f>IF(F8&gt;=6,"Yes","No")</f>
      </c>
      <c r="H8" t="s">
        <v>14</v>
      </c>
      <c r="I8" t="s">
        <v>48</v>
      </c>
      <c r="J8" t="s">
        <v>49</v>
      </c>
    </row>
    <row r="11" spans="1:1" x14ac:dyDescent="0.25">
      <c r="A11" s="2" t="s">
        <v>50</v>
      </c>
    </row>
    <row r="12" spans="1:4" x14ac:dyDescent="0.25">
      <c r="A12" t="s">
        <v>51</v>
      </c>
      <c r="B12" s="3" t="s">
        <v>32</v>
      </c>
      <c r="C12" s="3" t="s">
        <v>26</v>
      </c>
      <c r="D12" s="3" t="s">
        <v>13</v>
      </c>
    </row>
    <row r="13" spans="1:4" x14ac:dyDescent="0.25">
      <c r="A13" s="3" t="s">
        <v>32</v>
      </c>
      <c r="B13">
        <v>1</v>
      </c>
      <c r="C13">
        <v>2</v>
      </c>
      <c r="D13">
        <v>3</v>
      </c>
    </row>
    <row r="14" spans="1:4" x14ac:dyDescent="0.25">
      <c r="A14" s="3" t="s">
        <v>26</v>
      </c>
      <c r="B14">
        <v>2</v>
      </c>
      <c r="C14">
        <v>4</v>
      </c>
      <c r="D14">
        <v>6</v>
      </c>
    </row>
    <row r="15" spans="1:4" x14ac:dyDescent="0.25">
      <c r="A15" s="3" t="s">
        <v>13</v>
      </c>
      <c r="B15">
        <v>3</v>
      </c>
      <c r="C15">
        <v>6</v>
      </c>
      <c r="D15">
        <v>9</v>
      </c>
    </row>
  </sheetData>
  <conditionalFormatting sqref="F2:F8">
    <cfRule type="colorScale" priority="1">
      <colorScale>
        <cfvo type="min"/>
        <cfvo type="percentile" val="50"/>
        <cfvo type="max"/>
        <color rgb="FF16A34A"/>
        <color rgb="FFEAB308"/>
        <color rgb="FFDC2626"/>
      </colorScale>
    </cfRule>
  </conditionalFormatting>
  <conditionalFormatting sqref="B13:D15">
    <cfRule type="colorScale" priority="1">
      <colorScale>
        <cfvo type="min"/>
        <cfvo type="percentile" val="50"/>
        <cfvo type="max"/>
        <color rgb="FF16A34A"/>
        <color rgb="FFEAB308"/>
        <color rgb="FFDC2626"/>
      </colorScale>
    </cfRule>
  </conditionalFormatting>
  <dataValidations count="2">
    <dataValidation type="list" sqref="D2:E8">
      <formula1>"Low,Medium,High"</formula1>
    </dataValidation>
    <dataValidation type="list" sqref="H2:H8">
      <formula1>"Open,In Progress,Closed"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00" customWidth="1"/>
  </cols>
  <sheetData>
    <row r="1" spans="1:1" s="4" customFormat="1" x14ac:dyDescent="0.25">
      <c r="A1" s="4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53</v>
      </c>
    </row>
    <row r="10" spans="1:1" x14ac:dyDescent="0.25">
      <c r="A10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Risk Register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Eduints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2026-10-02T05:51:12Z</dcterms:modified>
</cp:coreProperties>
</file>